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R\Desktop\DAFEFI\CUENTA PUBLICA\2020\CUENTA PÚBLICA\PAPELES DE TRABAJO\DATOS ABIERTOS 31122020\"/>
    </mc:Choice>
  </mc:AlternateContent>
  <xr:revisionPtr revIDLastSave="0" documentId="13_ncr:1_{F1367EC6-F4C9-4ECF-B131-81B2DD5635AE}" xr6:coauthVersionLast="46" xr6:coauthVersionMax="46" xr10:uidLastSave="{00000000-0000-0000-0000-000000000000}"/>
  <bookViews>
    <workbookView xWindow="-120" yWindow="-120" windowWidth="21840" windowHeight="13740" xr2:uid="{386991A3-FB47-493F-865A-914DD35C697E}"/>
  </bookViews>
  <sheets>
    <sheet name="ECSF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9" i="1" l="1"/>
  <c r="E59" i="1"/>
  <c r="D59" i="1"/>
  <c r="C59" i="1"/>
  <c r="F53" i="1"/>
  <c r="E53" i="1"/>
  <c r="D53" i="1"/>
  <c r="C53" i="1"/>
  <c r="F49" i="1"/>
  <c r="E49" i="1"/>
  <c r="D49" i="1"/>
  <c r="C49" i="1"/>
  <c r="F48" i="1"/>
  <c r="E48" i="1"/>
  <c r="D48" i="1"/>
  <c r="C48" i="1"/>
  <c r="F40" i="1"/>
  <c r="E40" i="1"/>
  <c r="D40" i="1"/>
  <c r="C40" i="1"/>
  <c r="F31" i="1"/>
  <c r="E31" i="1"/>
  <c r="D31" i="1"/>
  <c r="C31" i="1"/>
  <c r="F30" i="1"/>
  <c r="E30" i="1"/>
  <c r="D30" i="1"/>
  <c r="C30" i="1"/>
  <c r="F20" i="1"/>
  <c r="E20" i="1"/>
  <c r="D20" i="1"/>
  <c r="C20" i="1"/>
  <c r="C11" i="1" s="1"/>
  <c r="F12" i="1"/>
  <c r="E12" i="1"/>
  <c r="D12" i="1"/>
  <c r="C12" i="1"/>
  <c r="F11" i="1"/>
  <c r="E11" i="1"/>
  <c r="D11" i="1"/>
</calcChain>
</file>

<file path=xl/sharedStrings.xml><?xml version="1.0" encoding="utf-8"?>
<sst xmlns="http://schemas.openxmlformats.org/spreadsheetml/2006/main" count="61" uniqueCount="59">
  <si>
    <t>GOBIERNO DEL ESTADO DE MICHOACAN DE OCAMPO</t>
  </si>
  <si>
    <t>ESTADO  DE  CAMBIOS  EN  LA  SITUACION  FINANCIERA</t>
  </si>
  <si>
    <t>( pesos )</t>
  </si>
  <si>
    <t>CONCEPTO</t>
  </si>
  <si>
    <t>ORIGEN</t>
  </si>
  <si>
    <t>APLICACION</t>
  </si>
  <si>
    <t>ACTIVO</t>
  </si>
  <si>
    <t>ACTIVO CIRCULANTE</t>
  </si>
  <si>
    <t xml:space="preserve">   EFECTIVO Y EQUIVALENTES</t>
  </si>
  <si>
    <t xml:space="preserve">   DERECHOS A RECIBIR EFECTIVO O EQUIVALENTES</t>
  </si>
  <si>
    <t xml:space="preserve">   DERECHOS A RECIBIR BIENES O SERVICIOS</t>
  </si>
  <si>
    <t xml:space="preserve">   INVENTARIOS</t>
  </si>
  <si>
    <t xml:space="preserve">   ALMACENES</t>
  </si>
  <si>
    <t xml:space="preserve">   ESTIMACION POR PERDIDA O DETERIORO DE ACTIVOS CIRCULANTES</t>
  </si>
  <si>
    <t xml:space="preserve">   OTROS ACTIVOS CIRCULANTES</t>
  </si>
  <si>
    <t>ACTIVO NO CIRCULANTE</t>
  </si>
  <si>
    <t xml:space="preserve">   INVERSIONES FINANCIERAS A LARGO PLAZO</t>
  </si>
  <si>
    <t xml:space="preserve">   DERECHOS A RECIBIR EFECTIVO O EQUIVALENTES A LARGO PLAZO</t>
  </si>
  <si>
    <t xml:space="preserve">   BIENES INMUEBLES, INFRAESTRUCTURA Y CONSTRUCCIONES EN  PROCESO</t>
  </si>
  <si>
    <t xml:space="preserve">   BIENES MUEBLES</t>
  </si>
  <si>
    <t xml:space="preserve">   ACTIVOS INTANGIBLES</t>
  </si>
  <si>
    <t xml:space="preserve">   DEPRECIACION, DETERIORO Y AMORTIZACION ACUMULADA DE BIENES </t>
  </si>
  <si>
    <t xml:space="preserve">   ACTIVOS DIFERIDOS </t>
  </si>
  <si>
    <t xml:space="preserve">   ESTIMACION POR PERDIDA O DETERIORO DE ACTIVOS NO CIRCULANTES</t>
  </si>
  <si>
    <t xml:space="preserve">   OTROS ACTIVOS NO CIRCULANTES</t>
  </si>
  <si>
    <t>PASIVO</t>
  </si>
  <si>
    <t>PASIVO CIRCULANTE</t>
  </si>
  <si>
    <t xml:space="preserve">   CUENTAS POR PAGAR A CORTO PLAZO</t>
  </si>
  <si>
    <t xml:space="preserve">   DOCUMENTOS POR PAGAR A CORTO PLAZO</t>
  </si>
  <si>
    <t xml:space="preserve">   PORCION A CORTO PLAZO DE LA DEUDA PUBLICA A LARGO PLAZO</t>
  </si>
  <si>
    <t xml:space="preserve">   TITULOS Y VALORES A CORTO PLAZO</t>
  </si>
  <si>
    <t xml:space="preserve">   PASIVOS DIFERIDOS A CORTO PLAZO</t>
  </si>
  <si>
    <t xml:space="preserve">   FONDOS Y BIENES DE TERCEROS EN GARANTIA Y/O ADMINISTRACION A CORTO PLAZO</t>
  </si>
  <si>
    <t xml:space="preserve">   PROVISIONES A CORTO PLAZO</t>
  </si>
  <si>
    <t xml:space="preserve">  OTROS PASIVOS A CORTO PLAZO</t>
  </si>
  <si>
    <t>PASIVO NO CIRCULANTE</t>
  </si>
  <si>
    <t xml:space="preserve">   CUENTAS POR PAGAR A LARGO PLAZO</t>
  </si>
  <si>
    <t xml:space="preserve">   DOCUMENTOS POR PAGAR A LARGO PLAZO</t>
  </si>
  <si>
    <t xml:space="preserve">   DEUDA PUBLICA A LARGO PLAZO </t>
  </si>
  <si>
    <t xml:space="preserve">   PASIVOS DIFERIDOS A LARGO PLAZO</t>
  </si>
  <si>
    <t xml:space="preserve">   FONDOS Y BIENES DE TERCEROS EN GARANTIA Y/O EN ADMINISTRACION A LARGO PLAZO</t>
  </si>
  <si>
    <t xml:space="preserve">   PROVISIONES A LARGO PLAZO</t>
  </si>
  <si>
    <t>HACIENDA PUBLICA/PATRIMONIO</t>
  </si>
  <si>
    <t>HACIENDA PUBLICA/PATRIMONIO CONTRIBUIDO</t>
  </si>
  <si>
    <t xml:space="preserve">   APORTACIONES</t>
  </si>
  <si>
    <t xml:space="preserve">   DONACIONES DE CAPITAL</t>
  </si>
  <si>
    <t xml:space="preserve">   ACTUALIZACION DE LA HACIENDA PUBLICA/PATRIMONIO</t>
  </si>
  <si>
    <t>HACIENDA PUBLICA/PATRIMONIO GENERADO</t>
  </si>
  <si>
    <t xml:space="preserve">   RESULTADOS DEL EJERCICIO (AHORRO/DESAHORRO)</t>
  </si>
  <si>
    <t xml:space="preserve">   RESULTADOS DE EJERCICIOS ANTERIORES</t>
  </si>
  <si>
    <t xml:space="preserve">   REVALUOS</t>
  </si>
  <si>
    <t xml:space="preserve">   RESERVAS </t>
  </si>
  <si>
    <t xml:space="preserve">   RECTIFICACIONES DE RESULTADOS DE EJERCICIOS ANTERIORES</t>
  </si>
  <si>
    <t>EXCESO O INSUFICIENCIA EN LA ACTUALIZACION DE LA HACIENDA PUBLICA/PATRIMONIO</t>
  </si>
  <si>
    <t xml:space="preserve">   RESULTADO POR POSICION MONETARIA</t>
  </si>
  <si>
    <t xml:space="preserve">   RESULTADO POR TENENCIA DE ACTIVOS NO MONETARIOS</t>
  </si>
  <si>
    <t>LIC. CARLOS MALDONADO MENDOZA
SECRETARIO DE FINANZAS Y ADMINISTRACION</t>
  </si>
  <si>
    <t>C.P. SALVADOR AGUIRRE ROMERO
DIRECTOR DE CONTABILIDAD</t>
  </si>
  <si>
    <t>DEL  1o.  ENERO  AL  31  DE  DICIEMBRE  DEL  AÑO  2020  Y 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</si>
</sst>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#,##0_ ;\-#,##0\ "/>
  </numFmts>
  <fonts count="8" x14ac:knownFonts="1"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7"/>
      <name val="Arial"/>
      <family val="2"/>
    </font>
    <font>
      <sz val="7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37" fontId="0" fillId="0" borderId="0"/>
    <xf numFmtId="164" fontId="1" fillId="0" borderId="0" applyFont="0" applyFill="0" applyBorder="0" applyAlignment="0" applyProtection="0"/>
  </cellStyleXfs>
  <cellXfs count="47">
    <xf numFmtId="37" fontId="0" fillId="0" borderId="0" xfId="0"/>
    <xf numFmtId="37" fontId="4" fillId="2" borderId="0" xfId="0" applyFont="1" applyFill="1" applyAlignment="1">
      <alignment horizontal="centerContinuous"/>
    </xf>
    <xf numFmtId="37" fontId="5" fillId="2" borderId="0" xfId="0" applyFont="1" applyFill="1" applyAlignment="1">
      <alignment horizontal="centerContinuous"/>
    </xf>
    <xf numFmtId="37" fontId="5" fillId="2" borderId="0" xfId="0" applyFont="1" applyFill="1" applyAlignment="1">
      <alignment horizontal="center" vertical="top"/>
    </xf>
    <xf numFmtId="37" fontId="5" fillId="2" borderId="1" xfId="0" applyFont="1" applyFill="1" applyBorder="1" applyAlignment="1">
      <alignment horizontal="center" vertical="top"/>
    </xf>
    <xf numFmtId="49" fontId="4" fillId="3" borderId="6" xfId="0" applyNumberFormat="1" applyFont="1" applyFill="1" applyBorder="1" applyAlignment="1">
      <alignment horizontal="center" vertical="center" wrapText="1"/>
    </xf>
    <xf numFmtId="49" fontId="4" fillId="3" borderId="7" xfId="0" applyNumberFormat="1" applyFont="1" applyFill="1" applyBorder="1" applyAlignment="1">
      <alignment horizontal="center" vertical="center" wrapText="1"/>
    </xf>
    <xf numFmtId="49" fontId="4" fillId="3" borderId="4" xfId="0" applyNumberFormat="1" applyFont="1" applyFill="1" applyBorder="1" applyAlignment="1">
      <alignment horizontal="center" vertical="center" wrapText="1"/>
    </xf>
    <xf numFmtId="37" fontId="5" fillId="2" borderId="8" xfId="0" applyFont="1" applyFill="1" applyBorder="1" applyAlignment="1">
      <alignment horizontal="center"/>
    </xf>
    <xf numFmtId="37" fontId="5" fillId="2" borderId="0" xfId="0" applyFont="1" applyFill="1" applyAlignment="1">
      <alignment horizontal="center"/>
    </xf>
    <xf numFmtId="37" fontId="5" fillId="2" borderId="9" xfId="0" applyFont="1" applyFill="1" applyBorder="1" applyAlignment="1">
      <alignment horizontal="center"/>
    </xf>
    <xf numFmtId="37" fontId="5" fillId="2" borderId="10" xfId="0" applyFont="1" applyFill="1" applyBorder="1" applyAlignment="1">
      <alignment horizontal="center"/>
    </xf>
    <xf numFmtId="37" fontId="4" fillId="4" borderId="11" xfId="0" applyFont="1" applyFill="1" applyBorder="1" applyAlignment="1">
      <alignment horizontal="left" indent="1"/>
    </xf>
    <xf numFmtId="37" fontId="4" fillId="4" borderId="12" xfId="0" applyFont="1" applyFill="1" applyBorder="1"/>
    <xf numFmtId="37" fontId="4" fillId="4" borderId="13" xfId="0" applyFont="1" applyFill="1" applyBorder="1"/>
    <xf numFmtId="37" fontId="4" fillId="4" borderId="14" xfId="0" applyFont="1" applyFill="1" applyBorder="1"/>
    <xf numFmtId="37" fontId="6" fillId="4" borderId="8" xfId="0" applyFont="1" applyFill="1" applyBorder="1" applyAlignment="1">
      <alignment horizontal="left" indent="1"/>
    </xf>
    <xf numFmtId="37" fontId="4" fillId="4" borderId="15" xfId="0" applyFont="1" applyFill="1" applyBorder="1"/>
    <xf numFmtId="37" fontId="4" fillId="4" borderId="9" xfId="0" applyFont="1" applyFill="1" applyBorder="1"/>
    <xf numFmtId="37" fontId="4" fillId="4" borderId="10" xfId="0" applyFont="1" applyFill="1" applyBorder="1"/>
    <xf numFmtId="37" fontId="7" fillId="4" borderId="8" xfId="0" applyFont="1" applyFill="1" applyBorder="1" applyAlignment="1">
      <alignment horizontal="left" indent="1"/>
    </xf>
    <xf numFmtId="165" fontId="5" fillId="4" borderId="9" xfId="1" applyNumberFormat="1" applyFont="1" applyFill="1" applyBorder="1"/>
    <xf numFmtId="165" fontId="5" fillId="4" borderId="10" xfId="1" applyNumberFormat="1" applyFont="1" applyFill="1" applyBorder="1"/>
    <xf numFmtId="37" fontId="7" fillId="4" borderId="8" xfId="0" applyFont="1" applyFill="1" applyBorder="1" applyAlignment="1">
      <alignment horizontal="left" vertical="center" indent="1"/>
    </xf>
    <xf numFmtId="37" fontId="7" fillId="4" borderId="8" xfId="0" applyFont="1" applyFill="1" applyBorder="1" applyAlignment="1">
      <alignment horizontal="left" wrapText="1" indent="1"/>
    </xf>
    <xf numFmtId="37" fontId="4" fillId="4" borderId="8" xfId="0" applyFont="1" applyFill="1" applyBorder="1" applyAlignment="1">
      <alignment horizontal="left" wrapText="1" indent="1"/>
    </xf>
    <xf numFmtId="37" fontId="6" fillId="4" borderId="8" xfId="0" applyFont="1" applyFill="1" applyBorder="1" applyAlignment="1">
      <alignment horizontal="left" wrapText="1" indent="1"/>
    </xf>
    <xf numFmtId="37" fontId="5" fillId="4" borderId="15" xfId="0" applyFont="1" applyFill="1" applyBorder="1"/>
    <xf numFmtId="37" fontId="5" fillId="4" borderId="9" xfId="0" applyFont="1" applyFill="1" applyBorder="1"/>
    <xf numFmtId="37" fontId="5" fillId="4" borderId="10" xfId="0" applyFont="1" applyFill="1" applyBorder="1"/>
    <xf numFmtId="37" fontId="5" fillId="4" borderId="15" xfId="0" applyFont="1" applyFill="1" applyBorder="1" applyAlignment="1">
      <alignment horizontal="left" indent="2"/>
    </xf>
    <xf numFmtId="37" fontId="5" fillId="4" borderId="16" xfId="0" applyFont="1" applyFill="1" applyBorder="1"/>
    <xf numFmtId="37" fontId="5" fillId="4" borderId="17" xfId="0" applyFont="1" applyFill="1" applyBorder="1"/>
    <xf numFmtId="37" fontId="5" fillId="4" borderId="18" xfId="0" applyFont="1" applyFill="1" applyBorder="1"/>
    <xf numFmtId="37" fontId="5" fillId="4" borderId="19" xfId="0" applyFont="1" applyFill="1" applyBorder="1"/>
    <xf numFmtId="37" fontId="7" fillId="0" borderId="0" xfId="0" applyFont="1"/>
    <xf numFmtId="37" fontId="6" fillId="0" borderId="0" xfId="0" applyFont="1" applyAlignment="1">
      <alignment horizontal="right"/>
    </xf>
    <xf numFmtId="37" fontId="5" fillId="0" borderId="0" xfId="0" applyFont="1"/>
    <xf numFmtId="37" fontId="3" fillId="0" borderId="0" xfId="0" applyFont="1" applyAlignment="1">
      <alignment horizontal="center" wrapText="1"/>
    </xf>
    <xf numFmtId="37" fontId="3" fillId="0" borderId="0" xfId="0" applyFont="1" applyAlignment="1">
      <alignment horizontal="center" wrapText="1"/>
    </xf>
    <xf numFmtId="37" fontId="2" fillId="0" borderId="0" xfId="0" applyFont="1" applyAlignment="1">
      <alignment horizontal="center"/>
    </xf>
    <xf numFmtId="37" fontId="3" fillId="2" borderId="0" xfId="0" applyFont="1" applyFill="1" applyAlignment="1">
      <alignment horizontal="center"/>
    </xf>
    <xf numFmtId="37" fontId="5" fillId="2" borderId="0" xfId="0" applyFont="1" applyFill="1" applyAlignment="1">
      <alignment horizontal="center" vertical="top"/>
    </xf>
    <xf numFmtId="37" fontId="4" fillId="3" borderId="2" xfId="0" applyFont="1" applyFill="1" applyBorder="1" applyAlignment="1">
      <alignment horizontal="center" vertical="center" wrapText="1"/>
    </xf>
    <xf numFmtId="37" fontId="4" fillId="3" borderId="5" xfId="0" applyFont="1" applyFill="1" applyBorder="1" applyAlignment="1">
      <alignment horizontal="center" vertical="center" wrapText="1"/>
    </xf>
    <xf numFmtId="1" fontId="4" fillId="3" borderId="3" xfId="0" applyNumberFormat="1" applyFont="1" applyFill="1" applyBorder="1" applyAlignment="1">
      <alignment horizontal="center" vertical="center" wrapText="1"/>
    </xf>
    <xf numFmtId="1" fontId="4" fillId="3" borderId="4" xfId="0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381000</xdr:colOff>
      <xdr:row>1</xdr:row>
      <xdr:rowOff>66675</xdr:rowOff>
    </xdr:from>
    <xdr:to>
      <xdr:col>1</xdr:col>
      <xdr:colOff>885825</xdr:colOff>
      <xdr:row>5</xdr:row>
      <xdr:rowOff>104775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D31BF16D-E8F9-44FA-8D13-594DA6AA55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123825"/>
          <a:ext cx="5048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245714</xdr:colOff>
      <xdr:row>69</xdr:row>
      <xdr:rowOff>133350</xdr:rowOff>
    </xdr:from>
    <xdr:to>
      <xdr:col>1</xdr:col>
      <xdr:colOff>3305798</xdr:colOff>
      <xdr:row>69</xdr:row>
      <xdr:rowOff>134992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CD1C0F6A-BB79-4EDC-B6F0-28B8702ECCE0}"/>
            </a:ext>
          </a:extLst>
        </xdr:cNvPr>
        <xdr:cNvCxnSpPr/>
      </xdr:nvCxnSpPr>
      <xdr:spPr>
        <a:xfrm>
          <a:off x="302864" y="11420475"/>
          <a:ext cx="3060084" cy="1642"/>
        </a:xfrm>
        <a:prstGeom prst="line">
          <a:avLst/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381000</xdr:colOff>
      <xdr:row>69</xdr:row>
      <xdr:rowOff>133350</xdr:rowOff>
    </xdr:from>
    <xdr:to>
      <xdr:col>5</xdr:col>
      <xdr:colOff>600075</xdr:colOff>
      <xdr:row>69</xdr:row>
      <xdr:rowOff>133350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D7B3B6F5-A7D3-452F-9187-23B3C5EDBFFA}"/>
            </a:ext>
          </a:extLst>
        </xdr:cNvPr>
        <xdr:cNvCxnSpPr/>
      </xdr:nvCxnSpPr>
      <xdr:spPr>
        <a:xfrm>
          <a:off x="4029075" y="11420475"/>
          <a:ext cx="2857500" cy="0"/>
        </a:xfrm>
        <a:prstGeom prst="line">
          <a:avLst/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72</xdr:row>
      <xdr:rowOff>1</xdr:rowOff>
    </xdr:from>
    <xdr:to>
      <xdr:col>5</xdr:col>
      <xdr:colOff>790575</xdr:colOff>
      <xdr:row>74</xdr:row>
      <xdr:rowOff>76201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D04C4AF9-BFCC-4DFC-B4D7-D9F813FF577D}"/>
            </a:ext>
          </a:extLst>
        </xdr:cNvPr>
        <xdr:cNvSpPr txBox="1"/>
      </xdr:nvSpPr>
      <xdr:spPr>
        <a:xfrm>
          <a:off x="57150" y="11934826"/>
          <a:ext cx="7019925" cy="4191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00" b="0">
              <a:latin typeface="Arial" panose="020B0604020202020204" pitchFamily="34" charset="0"/>
              <a:cs typeface="Arial" panose="020B0604020202020204" pitchFamily="34" charset="0"/>
            </a:rPr>
            <a:t>''</a:t>
          </a:r>
          <a:r>
            <a:rPr lang="es-MX" sz="1000" b="0" baseline="0">
              <a:latin typeface="Arial" panose="020B0604020202020204" pitchFamily="34" charset="0"/>
              <a:cs typeface="Arial" panose="020B0604020202020204" pitchFamily="34" charset="0"/>
            </a:rPr>
            <a:t>Bajo protesta de decir verdad declaramos que los Estados Financieros y sus notas, son razonablemente correctos y son responsabilidad del emisor''</a:t>
          </a:r>
          <a:endParaRPr lang="es-MX" sz="1000" b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47627</xdr:colOff>
      <xdr:row>64</xdr:row>
      <xdr:rowOff>76200</xdr:rowOff>
    </xdr:from>
    <xdr:to>
      <xdr:col>1</xdr:col>
      <xdr:colOff>3581401</xdr:colOff>
      <xdr:row>66</xdr:row>
      <xdr:rowOff>152400</xdr:rowOff>
    </xdr:to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6056FD4F-99DC-4C00-A725-5FFABA2DC688}"/>
            </a:ext>
          </a:extLst>
        </xdr:cNvPr>
        <xdr:cNvSpPr txBox="1"/>
      </xdr:nvSpPr>
      <xdr:spPr>
        <a:xfrm>
          <a:off x="47627" y="10553700"/>
          <a:ext cx="3590924" cy="4000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00" b="0">
              <a:latin typeface="Arial" panose="020B0604020202020204" pitchFamily="34" charset="0"/>
              <a:cs typeface="Arial" panose="020B0604020202020204" pitchFamily="34" charset="0"/>
            </a:rPr>
            <a:t>Las</a:t>
          </a:r>
          <a:r>
            <a:rPr lang="es-MX" sz="1000" b="0" baseline="0">
              <a:latin typeface="Arial" panose="020B0604020202020204" pitchFamily="34" charset="0"/>
              <a:cs typeface="Arial" panose="020B0604020202020204" pitchFamily="34" charset="0"/>
            </a:rPr>
            <a:t> notas adjuntas forman parte integral de los Estados Financieros</a:t>
          </a:r>
          <a:endParaRPr lang="es-MX" sz="1000" b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428625</xdr:colOff>
      <xdr:row>64</xdr:row>
      <xdr:rowOff>142875</xdr:rowOff>
    </xdr:from>
    <xdr:to>
      <xdr:col>6</xdr:col>
      <xdr:colOff>19049</xdr:colOff>
      <xdr:row>66</xdr:row>
      <xdr:rowOff>85726</xdr:rowOff>
    </xdr:to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46C3121B-F867-4908-8F17-893DAE6BBC26}"/>
            </a:ext>
          </a:extLst>
        </xdr:cNvPr>
        <xdr:cNvSpPr txBox="1"/>
      </xdr:nvSpPr>
      <xdr:spPr>
        <a:xfrm>
          <a:off x="4076700" y="10620375"/>
          <a:ext cx="3105149" cy="26670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0">
              <a:latin typeface="Arial" panose="020B0604020202020204" pitchFamily="34" charset="0"/>
              <a:cs typeface="Arial" panose="020B0604020202020204" pitchFamily="34" charset="0"/>
            </a:rPr>
            <a:t>Morelia, Michoacán</a:t>
          </a:r>
          <a:r>
            <a:rPr lang="es-MX" sz="1100" b="0" baseline="0">
              <a:latin typeface="Arial" panose="020B0604020202020204" pitchFamily="34" charset="0"/>
              <a:cs typeface="Arial" panose="020B0604020202020204" pitchFamily="34" charset="0"/>
            </a:rPr>
            <a:t>, </a:t>
          </a:r>
          <a:r>
            <a:rPr lang="es-MX" sz="1100" b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26 de abril de 2021</a:t>
          </a:r>
          <a:endParaRPr lang="es-MX" sz="1100" b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A65076-5E50-45FA-837B-D7D2EE0C4669}">
  <dimension ref="B1:G76"/>
  <sheetViews>
    <sheetView showGridLines="0" tabSelected="1" workbookViewId="0">
      <selection activeCell="B76" sqref="B76"/>
    </sheetView>
  </sheetViews>
  <sheetFormatPr baseColWidth="10" defaultRowHeight="12.75" x14ac:dyDescent="0.2"/>
  <cols>
    <col min="1" max="1" width="0.85546875" customWidth="1"/>
    <col min="2" max="2" width="53.85546875" customWidth="1"/>
    <col min="3" max="3" width="12.42578125" customWidth="1"/>
    <col min="4" max="4" width="14.140625" customWidth="1"/>
    <col min="5" max="5" width="13" customWidth="1"/>
    <col min="6" max="6" width="13.140625" customWidth="1"/>
    <col min="7" max="7" width="0.5703125" customWidth="1"/>
    <col min="8" max="8" width="13.7109375" bestFit="1" customWidth="1"/>
    <col min="9" max="9" width="16.5703125" customWidth="1"/>
  </cols>
  <sheetData>
    <row r="1" spans="2:7" ht="4.5" customHeight="1" x14ac:dyDescent="0.2"/>
    <row r="2" spans="2:7" ht="15.75" x14ac:dyDescent="0.25">
      <c r="B2" s="40" t="s">
        <v>0</v>
      </c>
      <c r="C2" s="40"/>
      <c r="D2" s="40"/>
      <c r="E2" s="40"/>
      <c r="F2" s="40"/>
    </row>
    <row r="3" spans="2:7" x14ac:dyDescent="0.2">
      <c r="B3" s="41" t="s">
        <v>1</v>
      </c>
      <c r="C3" s="41"/>
      <c r="D3" s="41"/>
      <c r="E3" s="41"/>
      <c r="F3" s="41"/>
    </row>
    <row r="4" spans="2:7" x14ac:dyDescent="0.2">
      <c r="B4" s="41" t="s">
        <v>58</v>
      </c>
      <c r="C4" s="41"/>
      <c r="D4" s="41"/>
      <c r="E4" s="41"/>
      <c r="F4" s="41"/>
      <c r="G4" s="41"/>
    </row>
    <row r="5" spans="2:7" ht="5.25" customHeight="1" x14ac:dyDescent="0.2">
      <c r="B5" s="1"/>
      <c r="C5" s="1"/>
      <c r="D5" s="2"/>
    </row>
    <row r="6" spans="2:7" x14ac:dyDescent="0.2">
      <c r="B6" s="42" t="s">
        <v>2</v>
      </c>
      <c r="C6" s="42"/>
      <c r="D6" s="42"/>
      <c r="E6" s="42"/>
      <c r="F6" s="42"/>
    </row>
    <row r="7" spans="2:7" ht="6" customHeight="1" thickBot="1" x14ac:dyDescent="0.25">
      <c r="B7" s="3"/>
      <c r="C7" s="4"/>
      <c r="D7" s="4"/>
      <c r="E7" s="4"/>
      <c r="F7" s="4"/>
    </row>
    <row r="8" spans="2:7" ht="13.5" thickBot="1" x14ac:dyDescent="0.25">
      <c r="B8" s="43" t="s">
        <v>3</v>
      </c>
      <c r="C8" s="45">
        <v>2020</v>
      </c>
      <c r="D8" s="46"/>
      <c r="E8" s="45">
        <v>2019</v>
      </c>
      <c r="F8" s="46"/>
    </row>
    <row r="9" spans="2:7" ht="13.5" thickBot="1" x14ac:dyDescent="0.25">
      <c r="B9" s="44"/>
      <c r="C9" s="5" t="s">
        <v>4</v>
      </c>
      <c r="D9" s="6" t="s">
        <v>5</v>
      </c>
      <c r="E9" s="6" t="s">
        <v>4</v>
      </c>
      <c r="F9" s="7" t="s">
        <v>5</v>
      </c>
    </row>
    <row r="10" spans="2:7" ht="2.25" hidden="1" customHeight="1" x14ac:dyDescent="0.2">
      <c r="B10" s="8"/>
      <c r="C10" s="9"/>
      <c r="D10" s="10"/>
      <c r="E10" s="9"/>
      <c r="F10" s="11"/>
    </row>
    <row r="11" spans="2:7" x14ac:dyDescent="0.2">
      <c r="B11" s="12" t="s">
        <v>6</v>
      </c>
      <c r="C11" s="13">
        <f t="shared" ref="C11:F11" si="0">C12+C20</f>
        <v>334930137</v>
      </c>
      <c r="D11" s="14">
        <f t="shared" si="0"/>
        <v>9633578730</v>
      </c>
      <c r="E11" s="13">
        <f t="shared" si="0"/>
        <v>1283785776</v>
      </c>
      <c r="F11" s="15">
        <f t="shared" si="0"/>
        <v>10523035387</v>
      </c>
    </row>
    <row r="12" spans="2:7" x14ac:dyDescent="0.2">
      <c r="B12" s="16" t="s">
        <v>7</v>
      </c>
      <c r="C12" s="17">
        <f t="shared" ref="C12:F12" si="1">SUM(C13:C19)</f>
        <v>22008662</v>
      </c>
      <c r="D12" s="18">
        <f t="shared" si="1"/>
        <v>4508773232</v>
      </c>
      <c r="E12" s="17">
        <f t="shared" si="1"/>
        <v>1058036822</v>
      </c>
      <c r="F12" s="19">
        <f t="shared" si="1"/>
        <v>27922693</v>
      </c>
    </row>
    <row r="13" spans="2:7" x14ac:dyDescent="0.2">
      <c r="B13" s="20" t="s">
        <v>8</v>
      </c>
      <c r="C13" s="21"/>
      <c r="D13" s="21">
        <v>3209625894</v>
      </c>
      <c r="E13" s="21"/>
      <c r="F13" s="22">
        <v>27922693</v>
      </c>
    </row>
    <row r="14" spans="2:7" x14ac:dyDescent="0.2">
      <c r="B14" s="20" t="s">
        <v>9</v>
      </c>
      <c r="C14" s="21"/>
      <c r="D14" s="21">
        <v>850922998</v>
      </c>
      <c r="E14" s="21">
        <v>609841854</v>
      </c>
      <c r="F14" s="22"/>
    </row>
    <row r="15" spans="2:7" x14ac:dyDescent="0.2">
      <c r="B15" s="20" t="s">
        <v>10</v>
      </c>
      <c r="C15" s="21"/>
      <c r="D15" s="21">
        <v>448224340</v>
      </c>
      <c r="E15" s="21">
        <v>94430956</v>
      </c>
      <c r="F15" s="22"/>
    </row>
    <row r="16" spans="2:7" x14ac:dyDescent="0.2">
      <c r="B16" s="20" t="s">
        <v>11</v>
      </c>
      <c r="C16" s="21"/>
      <c r="D16" s="21"/>
      <c r="E16" s="21"/>
      <c r="F16" s="22"/>
    </row>
    <row r="17" spans="2:6" x14ac:dyDescent="0.2">
      <c r="B17" s="20" t="s">
        <v>12</v>
      </c>
      <c r="C17" s="21"/>
      <c r="D17" s="21"/>
      <c r="E17" s="21">
        <v>83452</v>
      </c>
      <c r="F17" s="22"/>
    </row>
    <row r="18" spans="2:6" ht="14.25" customHeight="1" x14ac:dyDescent="0.2">
      <c r="B18" s="23" t="s">
        <v>13</v>
      </c>
      <c r="C18" s="21"/>
      <c r="D18" s="21"/>
      <c r="E18" s="21"/>
      <c r="F18" s="22"/>
    </row>
    <row r="19" spans="2:6" x14ac:dyDescent="0.2">
      <c r="B19" s="23" t="s">
        <v>14</v>
      </c>
      <c r="C19" s="21">
        <v>22008662</v>
      </c>
      <c r="D19" s="21"/>
      <c r="E19" s="21">
        <v>353680560</v>
      </c>
      <c r="F19" s="22"/>
    </row>
    <row r="20" spans="2:6" x14ac:dyDescent="0.2">
      <c r="B20" s="16" t="s">
        <v>15</v>
      </c>
      <c r="C20" s="17">
        <f t="shared" ref="C20:F20" si="2">SUM(C21:C29)</f>
        <v>312921475</v>
      </c>
      <c r="D20" s="18">
        <f t="shared" si="2"/>
        <v>5124805498</v>
      </c>
      <c r="E20" s="17">
        <f t="shared" si="2"/>
        <v>225748954</v>
      </c>
      <c r="F20" s="19">
        <f t="shared" si="2"/>
        <v>10495112694</v>
      </c>
    </row>
    <row r="21" spans="2:6" ht="14.25" customHeight="1" x14ac:dyDescent="0.2">
      <c r="B21" s="24" t="s">
        <v>16</v>
      </c>
      <c r="C21" s="21"/>
      <c r="D21" s="21">
        <v>3943300601</v>
      </c>
      <c r="E21" s="21"/>
      <c r="F21" s="22">
        <v>9562734478</v>
      </c>
    </row>
    <row r="22" spans="2:6" ht="15.75" customHeight="1" x14ac:dyDescent="0.2">
      <c r="B22" s="24" t="s">
        <v>17</v>
      </c>
      <c r="C22" s="21"/>
      <c r="D22" s="21"/>
      <c r="E22" s="21"/>
      <c r="F22" s="22">
        <v>4476821</v>
      </c>
    </row>
    <row r="23" spans="2:6" ht="15.75" customHeight="1" x14ac:dyDescent="0.2">
      <c r="B23" s="20" t="s">
        <v>18</v>
      </c>
      <c r="C23" s="21"/>
      <c r="D23" s="21">
        <v>1077475047</v>
      </c>
      <c r="E23" s="21"/>
      <c r="F23" s="22">
        <v>676722805</v>
      </c>
    </row>
    <row r="24" spans="2:6" x14ac:dyDescent="0.2">
      <c r="B24" s="20" t="s">
        <v>19</v>
      </c>
      <c r="C24" s="21"/>
      <c r="D24" s="21">
        <v>103498120</v>
      </c>
      <c r="E24" s="21"/>
      <c r="F24" s="22">
        <v>177724124</v>
      </c>
    </row>
    <row r="25" spans="2:6" x14ac:dyDescent="0.2">
      <c r="B25" s="20" t="s">
        <v>20</v>
      </c>
      <c r="C25" s="21"/>
      <c r="D25" s="21">
        <v>531730</v>
      </c>
      <c r="E25" s="21"/>
      <c r="F25" s="22">
        <v>73454466</v>
      </c>
    </row>
    <row r="26" spans="2:6" ht="15.75" customHeight="1" x14ac:dyDescent="0.2">
      <c r="B26" s="24" t="s">
        <v>21</v>
      </c>
      <c r="C26" s="21">
        <v>312921475</v>
      </c>
      <c r="D26" s="21"/>
      <c r="E26" s="21">
        <v>225748954</v>
      </c>
      <c r="F26" s="22"/>
    </row>
    <row r="27" spans="2:6" x14ac:dyDescent="0.2">
      <c r="B27" s="20" t="s">
        <v>22</v>
      </c>
      <c r="C27" s="21"/>
      <c r="D27" s="21"/>
      <c r="E27" s="21"/>
      <c r="F27" s="22"/>
    </row>
    <row r="28" spans="2:6" x14ac:dyDescent="0.2">
      <c r="B28" s="24" t="s">
        <v>23</v>
      </c>
      <c r="C28" s="21"/>
      <c r="D28" s="21"/>
      <c r="E28" s="21"/>
      <c r="F28" s="22"/>
    </row>
    <row r="29" spans="2:6" ht="13.5" customHeight="1" x14ac:dyDescent="0.2">
      <c r="B29" s="24" t="s">
        <v>24</v>
      </c>
      <c r="C29" s="21"/>
      <c r="D29" s="21"/>
      <c r="E29" s="21"/>
      <c r="F29" s="22"/>
    </row>
    <row r="30" spans="2:6" x14ac:dyDescent="0.2">
      <c r="B30" s="25" t="s">
        <v>25</v>
      </c>
      <c r="C30" s="17">
        <f t="shared" ref="C30:F30" si="3">C31+C40</f>
        <v>5441539683</v>
      </c>
      <c r="D30" s="18">
        <f t="shared" si="3"/>
        <v>1345000000</v>
      </c>
      <c r="E30" s="17">
        <f t="shared" si="3"/>
        <v>32959514</v>
      </c>
      <c r="F30" s="19">
        <f t="shared" si="3"/>
        <v>3527478083</v>
      </c>
    </row>
    <row r="31" spans="2:6" ht="14.25" customHeight="1" x14ac:dyDescent="0.2">
      <c r="B31" s="26" t="s">
        <v>26</v>
      </c>
      <c r="C31" s="17">
        <f t="shared" ref="C31:F31" si="4">SUM(C32:C39)</f>
        <v>1900417479</v>
      </c>
      <c r="D31" s="18">
        <f t="shared" si="4"/>
        <v>1345000000</v>
      </c>
      <c r="E31" s="17">
        <f t="shared" si="4"/>
        <v>32959514</v>
      </c>
      <c r="F31" s="19">
        <f t="shared" si="4"/>
        <v>3032990837</v>
      </c>
    </row>
    <row r="32" spans="2:6" ht="15" customHeight="1" x14ac:dyDescent="0.2">
      <c r="B32" s="24" t="s">
        <v>27</v>
      </c>
      <c r="C32" s="21">
        <v>950848267</v>
      </c>
      <c r="D32" s="21"/>
      <c r="E32" s="21"/>
      <c r="F32" s="22">
        <v>1454261222</v>
      </c>
    </row>
    <row r="33" spans="2:6" ht="15" customHeight="1" x14ac:dyDescent="0.2">
      <c r="B33" s="24" t="s">
        <v>28</v>
      </c>
      <c r="C33" s="21"/>
      <c r="D33" s="21">
        <v>1345000000</v>
      </c>
      <c r="E33" s="21"/>
      <c r="F33" s="22">
        <v>1241582880</v>
      </c>
    </row>
    <row r="34" spans="2:6" ht="13.5" customHeight="1" x14ac:dyDescent="0.2">
      <c r="B34" s="24" t="s">
        <v>29</v>
      </c>
      <c r="C34" s="21">
        <v>54390535</v>
      </c>
      <c r="D34" s="21"/>
      <c r="E34" s="21">
        <v>32959514</v>
      </c>
      <c r="F34" s="22"/>
    </row>
    <row r="35" spans="2:6" ht="14.25" customHeight="1" x14ac:dyDescent="0.2">
      <c r="B35" s="24" t="s">
        <v>30</v>
      </c>
      <c r="C35" s="21"/>
      <c r="D35" s="21"/>
      <c r="E35" s="21"/>
      <c r="F35" s="22"/>
    </row>
    <row r="36" spans="2:6" ht="14.25" customHeight="1" x14ac:dyDescent="0.2">
      <c r="B36" s="24" t="s">
        <v>31</v>
      </c>
      <c r="C36" s="21"/>
      <c r="D36" s="21"/>
      <c r="E36" s="21"/>
      <c r="F36" s="22"/>
    </row>
    <row r="37" spans="2:6" ht="21" customHeight="1" x14ac:dyDescent="0.2">
      <c r="B37" s="24" t="s">
        <v>32</v>
      </c>
      <c r="C37" s="21">
        <v>3611172</v>
      </c>
      <c r="D37" s="21"/>
      <c r="E37" s="21"/>
      <c r="F37" s="22">
        <v>3386437</v>
      </c>
    </row>
    <row r="38" spans="2:6" ht="14.25" customHeight="1" x14ac:dyDescent="0.2">
      <c r="B38" s="24" t="s">
        <v>33</v>
      </c>
      <c r="C38" s="21"/>
      <c r="D38" s="21"/>
      <c r="E38" s="21"/>
      <c r="F38" s="22"/>
    </row>
    <row r="39" spans="2:6" ht="15" customHeight="1" x14ac:dyDescent="0.2">
      <c r="B39" s="24" t="s">
        <v>34</v>
      </c>
      <c r="C39" s="21">
        <v>891567505</v>
      </c>
      <c r="D39" s="21"/>
      <c r="E39" s="21"/>
      <c r="F39" s="22">
        <v>333760298</v>
      </c>
    </row>
    <row r="40" spans="2:6" ht="15.75" customHeight="1" x14ac:dyDescent="0.2">
      <c r="B40" s="26" t="s">
        <v>35</v>
      </c>
      <c r="C40" s="17">
        <f t="shared" ref="C40:F40" si="5">SUM(C41:C46)</f>
        <v>3541122204</v>
      </c>
      <c r="D40" s="18">
        <f t="shared" si="5"/>
        <v>0</v>
      </c>
      <c r="E40" s="17">
        <f t="shared" si="5"/>
        <v>0</v>
      </c>
      <c r="F40" s="19">
        <f t="shared" si="5"/>
        <v>494487246</v>
      </c>
    </row>
    <row r="41" spans="2:6" ht="15" customHeight="1" x14ac:dyDescent="0.2">
      <c r="B41" s="24" t="s">
        <v>36</v>
      </c>
      <c r="C41" s="21"/>
      <c r="D41" s="21"/>
      <c r="E41" s="21"/>
      <c r="F41" s="22"/>
    </row>
    <row r="42" spans="2:6" ht="13.5" customHeight="1" x14ac:dyDescent="0.2">
      <c r="B42" s="24" t="s">
        <v>37</v>
      </c>
      <c r="C42" s="21">
        <v>3541122204</v>
      </c>
      <c r="D42" s="21"/>
      <c r="E42" s="21"/>
      <c r="F42" s="22">
        <v>494487246</v>
      </c>
    </row>
    <row r="43" spans="2:6" ht="12.75" customHeight="1" x14ac:dyDescent="0.2">
      <c r="B43" s="24" t="s">
        <v>38</v>
      </c>
      <c r="C43" s="21"/>
      <c r="D43" s="21">
        <v>0</v>
      </c>
      <c r="E43" s="21">
        <v>0</v>
      </c>
      <c r="F43" s="22"/>
    </row>
    <row r="44" spans="2:6" ht="12.75" customHeight="1" x14ac:dyDescent="0.2">
      <c r="B44" s="24" t="s">
        <v>39</v>
      </c>
      <c r="C44" s="21"/>
      <c r="D44" s="21"/>
      <c r="E44" s="21"/>
      <c r="F44" s="22"/>
    </row>
    <row r="45" spans="2:6" ht="19.5" customHeight="1" x14ac:dyDescent="0.2">
      <c r="B45" s="24" t="s">
        <v>40</v>
      </c>
      <c r="C45" s="21"/>
      <c r="D45" s="21"/>
      <c r="E45" s="21"/>
      <c r="F45" s="22"/>
    </row>
    <row r="46" spans="2:6" ht="12.75" customHeight="1" x14ac:dyDescent="0.2">
      <c r="B46" s="24" t="s">
        <v>41</v>
      </c>
      <c r="C46" s="21"/>
      <c r="D46" s="21"/>
      <c r="E46" s="21"/>
      <c r="F46" s="22"/>
    </row>
    <row r="47" spans="2:6" ht="6.75" customHeight="1" x14ac:dyDescent="0.2">
      <c r="B47" s="24"/>
      <c r="C47" s="27"/>
      <c r="D47" s="28"/>
      <c r="E47" s="27"/>
      <c r="F47" s="29"/>
    </row>
    <row r="48" spans="2:6" ht="12" customHeight="1" x14ac:dyDescent="0.2">
      <c r="B48" s="25" t="s">
        <v>42</v>
      </c>
      <c r="C48" s="17">
        <f t="shared" ref="C48:F48" si="6">+C49+C53+C59</f>
        <v>7635928236</v>
      </c>
      <c r="D48" s="17">
        <f t="shared" si="6"/>
        <v>158366980</v>
      </c>
      <c r="E48" s="17">
        <f t="shared" si="6"/>
        <v>15677969821</v>
      </c>
      <c r="F48" s="19">
        <f t="shared" si="6"/>
        <v>0</v>
      </c>
    </row>
    <row r="49" spans="2:6" ht="14.25" customHeight="1" x14ac:dyDescent="0.2">
      <c r="B49" s="26" t="s">
        <v>43</v>
      </c>
      <c r="C49" s="17">
        <f t="shared" ref="C49:F49" si="7">SUM(C50:C52)</f>
        <v>4031089060</v>
      </c>
      <c r="D49" s="17">
        <f t="shared" si="7"/>
        <v>0</v>
      </c>
      <c r="E49" s="17">
        <f t="shared" si="7"/>
        <v>9627709556</v>
      </c>
      <c r="F49" s="19">
        <f t="shared" si="7"/>
        <v>0</v>
      </c>
    </row>
    <row r="50" spans="2:6" ht="14.25" customHeight="1" x14ac:dyDescent="0.2">
      <c r="B50" s="24" t="s">
        <v>44</v>
      </c>
      <c r="C50" s="21">
        <v>4031089060</v>
      </c>
      <c r="D50" s="21"/>
      <c r="E50" s="21">
        <v>9627709556</v>
      </c>
      <c r="F50" s="22"/>
    </row>
    <row r="51" spans="2:6" ht="14.25" customHeight="1" x14ac:dyDescent="0.2">
      <c r="B51" s="24" t="s">
        <v>45</v>
      </c>
      <c r="C51" s="21"/>
      <c r="D51" s="21"/>
      <c r="E51" s="21"/>
      <c r="F51" s="22"/>
    </row>
    <row r="52" spans="2:6" ht="13.5" customHeight="1" x14ac:dyDescent="0.2">
      <c r="B52" s="24" t="s">
        <v>46</v>
      </c>
      <c r="C52" s="21"/>
      <c r="D52" s="21"/>
      <c r="E52" s="21"/>
      <c r="F52" s="22"/>
    </row>
    <row r="53" spans="2:6" ht="18" customHeight="1" x14ac:dyDescent="0.2">
      <c r="B53" s="26" t="s">
        <v>47</v>
      </c>
      <c r="C53" s="17">
        <f>SUM(C54:C58)</f>
        <v>3604839176</v>
      </c>
      <c r="D53" s="17">
        <f>SUM(D54:D58)</f>
        <v>158366980</v>
      </c>
      <c r="E53" s="17">
        <f>SUM(E54:E58)</f>
        <v>6050260265</v>
      </c>
      <c r="F53" s="19">
        <f>SUM(F54:F58)</f>
        <v>0</v>
      </c>
    </row>
    <row r="54" spans="2:6" ht="14.25" customHeight="1" x14ac:dyDescent="0.2">
      <c r="B54" s="24" t="s">
        <v>48</v>
      </c>
      <c r="C54" s="21">
        <v>1329416831</v>
      </c>
      <c r="D54" s="21"/>
      <c r="E54" s="21">
        <v>2275452345</v>
      </c>
      <c r="F54" s="22"/>
    </row>
    <row r="55" spans="2:6" ht="14.25" customHeight="1" x14ac:dyDescent="0.2">
      <c r="B55" s="24" t="s">
        <v>49</v>
      </c>
      <c r="C55" s="21">
        <v>2275422345</v>
      </c>
      <c r="D55" s="21"/>
      <c r="E55" s="21">
        <v>2944201640</v>
      </c>
      <c r="F55" s="22"/>
    </row>
    <row r="56" spans="2:6" x14ac:dyDescent="0.2">
      <c r="B56" s="24" t="s">
        <v>50</v>
      </c>
      <c r="C56" s="21"/>
      <c r="D56" s="21"/>
      <c r="E56" s="21"/>
      <c r="F56" s="22"/>
    </row>
    <row r="57" spans="2:6" x14ac:dyDescent="0.2">
      <c r="B57" s="24" t="s">
        <v>51</v>
      </c>
      <c r="C57" s="21"/>
      <c r="D57" s="21"/>
      <c r="E57" s="21"/>
      <c r="F57" s="22"/>
    </row>
    <row r="58" spans="2:6" ht="12.75" customHeight="1" x14ac:dyDescent="0.2">
      <c r="B58" s="24" t="s">
        <v>52</v>
      </c>
      <c r="C58" s="21"/>
      <c r="D58" s="21">
        <v>158366980</v>
      </c>
      <c r="E58" s="21">
        <v>830606280</v>
      </c>
      <c r="F58" s="22"/>
    </row>
    <row r="59" spans="2:6" ht="24" customHeight="1" x14ac:dyDescent="0.2">
      <c r="B59" s="26" t="s">
        <v>53</v>
      </c>
      <c r="C59" s="17">
        <f>SUM(C60:C61)</f>
        <v>0</v>
      </c>
      <c r="D59" s="18">
        <f t="shared" ref="D59:F59" si="8">SUM(D60:D61)</f>
        <v>0</v>
      </c>
      <c r="E59" s="17">
        <f t="shared" si="8"/>
        <v>0</v>
      </c>
      <c r="F59" s="19">
        <f t="shared" si="8"/>
        <v>0</v>
      </c>
    </row>
    <row r="60" spans="2:6" ht="12.75" customHeight="1" x14ac:dyDescent="0.2">
      <c r="B60" s="24" t="s">
        <v>54</v>
      </c>
      <c r="C60" s="21"/>
      <c r="D60" s="21"/>
      <c r="E60" s="21"/>
      <c r="F60" s="22"/>
    </row>
    <row r="61" spans="2:6" ht="12" customHeight="1" x14ac:dyDescent="0.2">
      <c r="B61" s="24" t="s">
        <v>55</v>
      </c>
      <c r="C61" s="21"/>
      <c r="D61" s="21"/>
      <c r="E61" s="21"/>
      <c r="F61" s="22"/>
    </row>
    <row r="62" spans="2:6" ht="5.25" customHeight="1" x14ac:dyDescent="0.2">
      <c r="B62" s="26"/>
      <c r="C62" s="27"/>
      <c r="D62" s="28"/>
      <c r="E62" s="27"/>
      <c r="F62" s="29"/>
    </row>
    <row r="63" spans="2:6" ht="3.75" customHeight="1" x14ac:dyDescent="0.2">
      <c r="B63" s="26"/>
      <c r="C63" s="30"/>
      <c r="D63" s="28"/>
      <c r="E63" s="30"/>
      <c r="F63" s="29"/>
    </row>
    <row r="64" spans="2:6" ht="4.5" customHeight="1" thickBot="1" x14ac:dyDescent="0.25">
      <c r="B64" s="31"/>
      <c r="C64" s="32"/>
      <c r="D64" s="33"/>
      <c r="E64" s="32"/>
      <c r="F64" s="34"/>
    </row>
    <row r="66" spans="2:6" x14ac:dyDescent="0.2">
      <c r="B66" s="35"/>
      <c r="C66" s="36"/>
      <c r="D66" s="36"/>
    </row>
    <row r="67" spans="2:6" x14ac:dyDescent="0.2">
      <c r="B67" s="37"/>
      <c r="C67" s="37"/>
      <c r="D67" s="37"/>
    </row>
    <row r="68" spans="2:6" x14ac:dyDescent="0.2">
      <c r="B68" s="37"/>
      <c r="C68" s="37"/>
      <c r="D68" s="37"/>
    </row>
    <row r="69" spans="2:6" x14ac:dyDescent="0.2">
      <c r="B69" s="37"/>
      <c r="C69" s="37"/>
      <c r="D69" s="37"/>
    </row>
    <row r="70" spans="2:6" x14ac:dyDescent="0.2">
      <c r="B70" s="37"/>
      <c r="C70" s="37"/>
      <c r="D70" s="37"/>
    </row>
    <row r="71" spans="2:6" ht="25.5" customHeight="1" x14ac:dyDescent="0.2">
      <c r="B71" s="38" t="s">
        <v>56</v>
      </c>
      <c r="C71" s="39" t="s">
        <v>57</v>
      </c>
      <c r="D71" s="39"/>
      <c r="E71" s="39"/>
      <c r="F71" s="39"/>
    </row>
    <row r="73" spans="2:6" ht="14.25" customHeight="1" x14ac:dyDescent="0.2">
      <c r="D73" s="39"/>
      <c r="E73" s="39"/>
    </row>
    <row r="76" spans="2:6" ht="4.5" customHeight="1" x14ac:dyDescent="0.2"/>
  </sheetData>
  <mergeCells count="9">
    <mergeCell ref="C71:F71"/>
    <mergeCell ref="D73:E73"/>
    <mergeCell ref="B2:F2"/>
    <mergeCell ref="B3:F3"/>
    <mergeCell ref="B4:G4"/>
    <mergeCell ref="B6:F6"/>
    <mergeCell ref="B8:B9"/>
    <mergeCell ref="C8:D8"/>
    <mergeCell ref="E8:F8"/>
  </mergeCells>
  <printOptions horizontalCentered="1"/>
  <pageMargins left="0" right="0" top="0" bottom="0" header="0.31496062992125984" footer="0.31496062992125984"/>
  <pageSetup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ECSF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</dc:creator>
  <cp:lastModifiedBy>SAR</cp:lastModifiedBy>
  <cp:lastPrinted>2021-03-24T22:57:09Z</cp:lastPrinted>
  <dcterms:created xsi:type="dcterms:W3CDTF">2020-11-05T23:46:36Z</dcterms:created>
  <dcterms:modified xsi:type="dcterms:W3CDTF">2021-03-24T22:57:16Z</dcterms:modified>
</cp:coreProperties>
</file>